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iteitsbegroting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-yyyy"/>
    <numFmt numFmtId="166" formatCode="#,##0;[Red]-#,##0"/>
    <numFmt numFmtId="167" formatCode="dd-mm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top style="thin">
        <color rgb="00C9D2E0"/>
      </top>
      <bottom style="thin">
        <color rgb="00C9D2E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167" fontId="0" fillId="3" borderId="0" applyAlignment="1" pivotButton="0" quotePrefix="0" xfId="0">
      <alignment horizontal="right"/>
    </xf>
    <xf numFmtId="0" fontId="2" fillId="0" borderId="0" pivotButton="0" quotePrefix="0" xfId="0"/>
    <xf numFmtId="166" fontId="0" fillId="0" borderId="0" pivotButton="0" quotePrefix="0" xfId="0"/>
    <xf numFmtId="166" fontId="2" fillId="0" borderId="0" pivotButton="0" quotePrefix="0" xfId="0"/>
    <xf numFmtId="166" fontId="2" fillId="0" borderId="1" pivotButton="0" quotePrefix="0" xfId="0"/>
    <xf numFmtId="0" fontId="0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Liquiditeitsbegroting voor 13 weken</t>
        </is>
      </c>
    </row>
    <row r="2">
      <c r="A2" t="inlineStr">
        <is>
          <t>Startdatum (maandag van week 1)</t>
        </is>
      </c>
      <c r="B2" s="2" t="n">
        <v>46314</v>
      </c>
    </row>
    <row r="3">
      <c r="A3" t="inlineStr">
        <is>
          <t>Minimumsaldo</t>
        </is>
      </c>
      <c r="B3" s="3" t="n">
        <v>0</v>
      </c>
    </row>
    <row r="5">
      <c r="A5" s="4" t="inlineStr">
        <is>
          <t>Post</t>
        </is>
      </c>
      <c r="B5" s="4" t="inlineStr">
        <is>
          <t>Week 1</t>
        </is>
      </c>
      <c r="C5" s="4" t="inlineStr">
        <is>
          <t>Week 2</t>
        </is>
      </c>
      <c r="D5" s="4" t="inlineStr">
        <is>
          <t>Week 3</t>
        </is>
      </c>
      <c r="E5" s="4" t="inlineStr">
        <is>
          <t>Week 4</t>
        </is>
      </c>
      <c r="F5" s="4" t="inlineStr">
        <is>
          <t>Week 5</t>
        </is>
      </c>
      <c r="G5" s="4" t="inlineStr">
        <is>
          <t>Week 6</t>
        </is>
      </c>
      <c r="H5" s="4" t="inlineStr">
        <is>
          <t>Week 7</t>
        </is>
      </c>
      <c r="I5" s="4" t="inlineStr">
        <is>
          <t>Week 8</t>
        </is>
      </c>
      <c r="J5" s="4" t="inlineStr">
        <is>
          <t>Week 9</t>
        </is>
      </c>
      <c r="K5" s="4" t="inlineStr">
        <is>
          <t>Week 10</t>
        </is>
      </c>
      <c r="L5" s="4" t="inlineStr">
        <is>
          <t>Week 11</t>
        </is>
      </c>
      <c r="M5" s="4" t="inlineStr">
        <is>
          <t>Week 12</t>
        </is>
      </c>
      <c r="N5" s="4" t="inlineStr">
        <is>
          <t>Week 13</t>
        </is>
      </c>
    </row>
    <row r="6">
      <c r="A6" s="5" t="n"/>
      <c r="B6" s="6">
        <f>$B$2+0</f>
        <v/>
      </c>
      <c r="C6" s="6">
        <f>$B$2+7</f>
        <v/>
      </c>
      <c r="D6" s="6">
        <f>$B$2+14</f>
        <v/>
      </c>
      <c r="E6" s="6">
        <f>$B$2+21</f>
        <v/>
      </c>
      <c r="F6" s="6">
        <f>$B$2+28</f>
        <v/>
      </c>
      <c r="G6" s="6">
        <f>$B$2+35</f>
        <v/>
      </c>
      <c r="H6" s="6">
        <f>$B$2+42</f>
        <v/>
      </c>
      <c r="I6" s="6">
        <f>$B$2+49</f>
        <v/>
      </c>
      <c r="J6" s="6">
        <f>$B$2+56</f>
        <v/>
      </c>
      <c r="K6" s="6">
        <f>$B$2+63</f>
        <v/>
      </c>
      <c r="L6" s="6">
        <f>$B$2+70</f>
        <v/>
      </c>
      <c r="M6" s="6">
        <f>$B$2+77</f>
        <v/>
      </c>
      <c r="N6" s="6">
        <f>$B$2+84</f>
        <v/>
      </c>
    </row>
    <row r="7">
      <c r="A7" s="7" t="inlineStr">
        <is>
          <t>Beginsaldo bank</t>
        </is>
      </c>
      <c r="B7" s="3" t="n">
        <v>0</v>
      </c>
      <c r="C7" s="8">
        <f>B23</f>
        <v/>
      </c>
      <c r="D7" s="8">
        <f>C23</f>
        <v/>
      </c>
      <c r="E7" s="8">
        <f>D23</f>
        <v/>
      </c>
      <c r="F7" s="8">
        <f>E23</f>
        <v/>
      </c>
      <c r="G7" s="8">
        <f>F23</f>
        <v/>
      </c>
      <c r="H7" s="8">
        <f>G23</f>
        <v/>
      </c>
      <c r="I7" s="8">
        <f>H23</f>
        <v/>
      </c>
      <c r="J7" s="8">
        <f>I23</f>
        <v/>
      </c>
      <c r="K7" s="8">
        <f>J23</f>
        <v/>
      </c>
      <c r="L7" s="8">
        <f>K23</f>
        <v/>
      </c>
      <c r="M7" s="8">
        <f>L23</f>
        <v/>
      </c>
      <c r="N7" s="8">
        <f>M23</f>
        <v/>
      </c>
    </row>
    <row r="8">
      <c r="A8" s="7" t="inlineStr">
        <is>
          <t>Ontvangsten</t>
        </is>
      </c>
    </row>
    <row r="9">
      <c r="A9" t="inlineStr">
        <is>
          <t>Openstaande debiteuren, gecorrigeerd voor betaalgedrag</t>
        </is>
      </c>
      <c r="B9" s="3" t="n">
        <v>0</v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  <c r="M9" s="3" t="n">
        <v>0</v>
      </c>
      <c r="N9" s="3" t="n">
        <v>0</v>
      </c>
    </row>
    <row r="10">
      <c r="A10" t="inlineStr">
        <is>
          <t>Verwachte omzet, nog niet gefactureerd</t>
        </is>
      </c>
      <c r="B10" s="3" t="n">
        <v>0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0</v>
      </c>
      <c r="M10" s="3" t="n">
        <v>0</v>
      </c>
      <c r="N10" s="3" t="n">
        <v>0</v>
      </c>
    </row>
    <row r="11">
      <c r="A11" t="inlineStr">
        <is>
          <t>Overige ontvangsten (btw-teruggaaf, lening, inbreng)</t>
        </is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  <c r="M11" s="3" t="n">
        <v>0</v>
      </c>
      <c r="N11" s="3" t="n">
        <v>0</v>
      </c>
    </row>
    <row r="12">
      <c r="A12" s="7" t="inlineStr">
        <is>
          <t>Totaal ontvangsten</t>
        </is>
      </c>
      <c r="B12" s="9">
        <f>SUM(B9:B11)</f>
        <v/>
      </c>
      <c r="C12" s="9">
        <f>SUM(C9:C11)</f>
        <v/>
      </c>
      <c r="D12" s="9">
        <f>SUM(D9:D11)</f>
        <v/>
      </c>
      <c r="E12" s="9">
        <f>SUM(E9:E11)</f>
        <v/>
      </c>
      <c r="F12" s="9">
        <f>SUM(F9:F11)</f>
        <v/>
      </c>
      <c r="G12" s="9">
        <f>SUM(G9:G11)</f>
        <v/>
      </c>
      <c r="H12" s="9">
        <f>SUM(H9:H11)</f>
        <v/>
      </c>
      <c r="I12" s="9">
        <f>SUM(I9:I11)</f>
        <v/>
      </c>
      <c r="J12" s="9">
        <f>SUM(J9:J11)</f>
        <v/>
      </c>
      <c r="K12" s="9">
        <f>SUM(K9:K11)</f>
        <v/>
      </c>
      <c r="L12" s="9">
        <f>SUM(L9:L11)</f>
        <v/>
      </c>
      <c r="M12" s="9">
        <f>SUM(M9:M11)</f>
        <v/>
      </c>
      <c r="N12" s="9">
        <f>SUM(N9:N11)</f>
        <v/>
      </c>
    </row>
    <row r="14">
      <c r="A14" s="7" t="inlineStr">
        <is>
          <t>Uitgaven</t>
        </is>
      </c>
    </row>
    <row r="15">
      <c r="A15" t="inlineStr">
        <is>
          <t>Openstaande crediteuren</t>
        </is>
      </c>
      <c r="B15" s="3" t="n">
        <v>0</v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  <c r="H15" s="3" t="n">
        <v>0</v>
      </c>
      <c r="I15" s="3" t="n">
        <v>0</v>
      </c>
      <c r="J15" s="3" t="n">
        <v>0</v>
      </c>
      <c r="K15" s="3" t="n">
        <v>0</v>
      </c>
      <c r="L15" s="3" t="n">
        <v>0</v>
      </c>
      <c r="M15" s="3" t="n">
        <v>0</v>
      </c>
      <c r="N15" s="3" t="n">
        <v>0</v>
      </c>
    </row>
    <row r="16">
      <c r="A16" t="inlineStr">
        <is>
          <t>Salarissen en loonheffing</t>
        </is>
      </c>
      <c r="B16" s="3" t="n">
        <v>0</v>
      </c>
      <c r="C16" s="3" t="n">
        <v>0</v>
      </c>
      <c r="D16" s="3" t="n">
        <v>0</v>
      </c>
      <c r="E16" s="3" t="n">
        <v>0</v>
      </c>
      <c r="F16" s="3" t="n">
        <v>0</v>
      </c>
      <c r="G16" s="3" t="n">
        <v>0</v>
      </c>
      <c r="H16" s="3" t="n">
        <v>0</v>
      </c>
      <c r="I16" s="3" t="n">
        <v>0</v>
      </c>
      <c r="J16" s="3" t="n">
        <v>0</v>
      </c>
      <c r="K16" s="3" t="n">
        <v>0</v>
      </c>
      <c r="L16" s="3" t="n">
        <v>0</v>
      </c>
      <c r="M16" s="3" t="n">
        <v>0</v>
      </c>
      <c r="N16" s="3" t="n">
        <v>0</v>
      </c>
    </row>
    <row r="17">
      <c r="A17" t="inlineStr">
        <is>
          <t>Huur, lease, verzekeringen en abonnementen</t>
        </is>
      </c>
      <c r="B17" s="3" t="n">
        <v>0</v>
      </c>
      <c r="C17" s="3" t="n">
        <v>0</v>
      </c>
      <c r="D17" s="3" t="n">
        <v>0</v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0</v>
      </c>
      <c r="M17" s="3" t="n">
        <v>0</v>
      </c>
      <c r="N17" s="3" t="n">
        <v>0</v>
      </c>
    </row>
    <row r="18">
      <c r="A18" t="inlineStr">
        <is>
          <t>Btw-afdracht</t>
        </is>
      </c>
      <c r="B18" s="3" t="n">
        <v>0</v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0</v>
      </c>
      <c r="K18" s="3" t="n">
        <v>0</v>
      </c>
      <c r="L18" s="3" t="n">
        <v>0</v>
      </c>
      <c r="M18" s="3" t="n">
        <v>0</v>
      </c>
      <c r="N18" s="3" t="n">
        <v>0</v>
      </c>
    </row>
    <row r="19">
      <c r="A19" t="inlineStr">
        <is>
          <t>Aflossing en rente</t>
        </is>
      </c>
      <c r="B19" s="3" t="n">
        <v>0</v>
      </c>
      <c r="C19" s="3" t="n">
        <v>0</v>
      </c>
      <c r="D19" s="3" t="n">
        <v>0</v>
      </c>
      <c r="E19" s="3" t="n">
        <v>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0</v>
      </c>
      <c r="K19" s="3" t="n">
        <v>0</v>
      </c>
      <c r="L19" s="3" t="n">
        <v>0</v>
      </c>
      <c r="M19" s="3" t="n">
        <v>0</v>
      </c>
      <c r="N19" s="3" t="n">
        <v>0</v>
      </c>
    </row>
    <row r="20">
      <c r="A20" t="inlineStr">
        <is>
          <t>Investeringen en overige uitgaven</t>
        </is>
      </c>
      <c r="B20" s="3" t="n">
        <v>0</v>
      </c>
      <c r="C20" s="3" t="n">
        <v>0</v>
      </c>
      <c r="D20" s="3" t="n">
        <v>0</v>
      </c>
      <c r="E20" s="3" t="n">
        <v>0</v>
      </c>
      <c r="F20" s="3" t="n">
        <v>0</v>
      </c>
      <c r="G20" s="3" t="n">
        <v>0</v>
      </c>
      <c r="H20" s="3" t="n">
        <v>0</v>
      </c>
      <c r="I20" s="3" t="n">
        <v>0</v>
      </c>
      <c r="J20" s="3" t="n">
        <v>0</v>
      </c>
      <c r="K20" s="3" t="n">
        <v>0</v>
      </c>
      <c r="L20" s="3" t="n">
        <v>0</v>
      </c>
      <c r="M20" s="3" t="n">
        <v>0</v>
      </c>
      <c r="N20" s="3" t="n">
        <v>0</v>
      </c>
    </row>
    <row r="21">
      <c r="A21" s="7" t="inlineStr">
        <is>
          <t>Totaal uitgaven</t>
        </is>
      </c>
      <c r="B21" s="9">
        <f>SUM(B15:B20)</f>
        <v/>
      </c>
      <c r="C21" s="9">
        <f>SUM(C15:C20)</f>
        <v/>
      </c>
      <c r="D21" s="9">
        <f>SUM(D15:D20)</f>
        <v/>
      </c>
      <c r="E21" s="9">
        <f>SUM(E15:E20)</f>
        <v/>
      </c>
      <c r="F21" s="9">
        <f>SUM(F15:F20)</f>
        <v/>
      </c>
      <c r="G21" s="9">
        <f>SUM(G15:G20)</f>
        <v/>
      </c>
      <c r="H21" s="9">
        <f>SUM(H15:H20)</f>
        <v/>
      </c>
      <c r="I21" s="9">
        <f>SUM(I15:I20)</f>
        <v/>
      </c>
      <c r="J21" s="9">
        <f>SUM(J15:J20)</f>
        <v/>
      </c>
      <c r="K21" s="9">
        <f>SUM(K15:K20)</f>
        <v/>
      </c>
      <c r="L21" s="9">
        <f>SUM(L15:L20)</f>
        <v/>
      </c>
      <c r="M21" s="9">
        <f>SUM(M15:M20)</f>
        <v/>
      </c>
      <c r="N21" s="9">
        <f>SUM(N15:N20)</f>
        <v/>
      </c>
    </row>
    <row r="23">
      <c r="A23" s="7" t="inlineStr">
        <is>
          <t>Eindsaldo bank</t>
        </is>
      </c>
      <c r="B23" s="10">
        <f>B7+B12-B21</f>
        <v/>
      </c>
      <c r="C23" s="10">
        <f>C7+C12-C21</f>
        <v/>
      </c>
      <c r="D23" s="10">
        <f>D7+D12-D21</f>
        <v/>
      </c>
      <c r="E23" s="10">
        <f>E7+E12-E21</f>
        <v/>
      </c>
      <c r="F23" s="10">
        <f>F7+F12-F21</f>
        <v/>
      </c>
      <c r="G23" s="10">
        <f>G7+G12-G21</f>
        <v/>
      </c>
      <c r="H23" s="10">
        <f>H7+H12-H21</f>
        <v/>
      </c>
      <c r="I23" s="10">
        <f>I7+I12-I21</f>
        <v/>
      </c>
      <c r="J23" s="10">
        <f>J7+J12-J21</f>
        <v/>
      </c>
      <c r="K23" s="10">
        <f>K7+K12-K21</f>
        <v/>
      </c>
      <c r="L23" s="10">
        <f>L7+L12-L21</f>
        <v/>
      </c>
      <c r="M23" s="10">
        <f>M7+M12-M21</f>
        <v/>
      </c>
      <c r="N23" s="10">
        <f>N7+N12-N21</f>
        <v/>
      </c>
    </row>
    <row r="24">
      <c r="A24" t="inlineStr">
        <is>
          <t>Boven minimumsaldo?</t>
        </is>
      </c>
      <c r="B24" s="11">
        <f>IF(B23&gt;=$B$3,"Ja","Nee")</f>
        <v/>
      </c>
      <c r="C24" s="11">
        <f>IF(C23&gt;=$B$3,"Ja","Nee")</f>
        <v/>
      </c>
      <c r="D24" s="11">
        <f>IF(D23&gt;=$B$3,"Ja","Nee")</f>
        <v/>
      </c>
      <c r="E24" s="11">
        <f>IF(E23&gt;=$B$3,"Ja","Nee")</f>
        <v/>
      </c>
      <c r="F24" s="11">
        <f>IF(F23&gt;=$B$3,"Ja","Nee")</f>
        <v/>
      </c>
      <c r="G24" s="11">
        <f>IF(G23&gt;=$B$3,"Ja","Nee")</f>
        <v/>
      </c>
      <c r="H24" s="11">
        <f>IF(H23&gt;=$B$3,"Ja","Nee")</f>
        <v/>
      </c>
      <c r="I24" s="11">
        <f>IF(I23&gt;=$B$3,"Ja","Nee")</f>
        <v/>
      </c>
      <c r="J24" s="11">
        <f>IF(J23&gt;=$B$3,"Ja","Nee")</f>
        <v/>
      </c>
      <c r="K24" s="11">
        <f>IF(K23&gt;=$B$3,"Ja","Nee")</f>
        <v/>
      </c>
      <c r="L24" s="11">
        <f>IF(L23&gt;=$B$3,"Ja","Nee")</f>
        <v/>
      </c>
      <c r="M24" s="11">
        <f>IF(M23&gt;=$B$3,"Ja","Nee")</f>
        <v/>
      </c>
      <c r="N24" s="11">
        <f>IF(N23&gt;=$B$3,"Ja","Nee")</f>
        <v/>
      </c>
    </row>
  </sheetData>
  <conditionalFormatting sqref="B23:N23">
    <cfRule type="cellIs" priority="1" operator="lessThan" dxfId="0">
      <formula>$B$3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7" t="inlineStr">
        <is>
          <t>Zo gebruik je dit sjabloon</t>
        </is>
      </c>
    </row>
    <row r="2">
      <c r="A2" s="12" t="inlineStr">
        <is>
          <t>1. Vul de startdatum, het minimumsaldo en het werkelijke banksaldo bij het begin van week 1 in (gele cellen).</t>
        </is>
      </c>
    </row>
    <row r="3">
      <c r="A3" s="12" t="inlineStr">
        <is>
          <t>2. Vul per week de verwachte ontvangsten en uitgaven in, inclusief btw. Het eindsaldo van een week is het beginsaldo van de volgende.</t>
        </is>
      </c>
    </row>
    <row r="4">
      <c r="A4" s="12" t="inlineStr">
        <is>
          <t>3. Ontvangsten: openstaande verkoopfacturen op de datum waarop de klant werkelijk betaalt, niet op de vervaldatum.</t>
        </is>
      </c>
    </row>
    <row r="5">
      <c r="A5" s="12" t="inlineStr">
        <is>
          <t>4. Btw-afdracht: zet het bedrag in de week waarin je betaalt. Per maand of kwartaal is dat uiterlijk de laatste dag van de maand na het tijdvak.</t>
        </is>
      </c>
    </row>
    <row r="6">
      <c r="A6" s="12" t="inlineStr">
        <is>
          <t>5. Weken onder het minimumsaldo worden rood. Werk de begroting elke week bij en vergelijk het eindsaldo met je bankrekening.</t>
        </is>
      </c>
    </row>
    <row r="7">
      <c r="A7" s="12" t="inlineStr"/>
    </row>
    <row r="8">
      <c r="A8" s="12" t="inlineStr">
        <is>
          <t>Uitleg en voorbeeld: https://www.digi-data.nl/blog/liquiditeitsprognose-maken</t>
        </is>
      </c>
    </row>
    <row r="9">
      <c r="A9" s="12" t="inlineStr">
        <is>
          <t>Openstaande posten automatisch uit Exact Online of Twinfield: https://www.digi-data.nl/dashboards/financieel-dashboard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2026-10-14T12:56:01Z</dcterms:created>
  <dcterms:modified xmlns:dcterms="http://purl.org/dc/terms/" xmlns:xsi="http://www.w3.org/2001/XMLSchema-instance" xsi:type="dcterms:W3CDTF">2026-10-14T12:56:01Z</dcterms:modified>
</cp:coreProperties>
</file>